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1" activeTab="1"/>
  </bookViews>
  <sheets>
    <sheet name="000000" sheetId="1" state="veryHidden" r:id="rId1"/>
    <sheet name="P&amp;L" sheetId="2" r:id="rId2"/>
    <sheet name="B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<sst xmlns="http://schemas.openxmlformats.org/spreadsheetml/2006/main" count="198" uniqueCount="111">
  <si>
    <t>FCW HOLDINGS BERHAD</t>
  </si>
  <si>
    <t>(THE FIGURES HAVE NOT BEEN AUDITED)</t>
  </si>
  <si>
    <t>CONSOLIDATED INCOME STATEMENT</t>
  </si>
  <si>
    <t>INDIVIDUAL QUARTER</t>
  </si>
  <si>
    <t>CURRENT</t>
  </si>
  <si>
    <t>CUMULATIVE QUARTER</t>
  </si>
  <si>
    <t>PRECEDING YEAR</t>
  </si>
  <si>
    <t>CORRESPONDING</t>
  </si>
  <si>
    <t>QUARTER</t>
  </si>
  <si>
    <t>YEAR</t>
  </si>
  <si>
    <t>PERIOD</t>
  </si>
  <si>
    <t>(a)</t>
  </si>
  <si>
    <t>(b)</t>
  </si>
  <si>
    <t>Investment Income</t>
  </si>
  <si>
    <t>Depreciation and amortisation</t>
  </si>
  <si>
    <t>(d)</t>
  </si>
  <si>
    <t>Exceptional items</t>
  </si>
  <si>
    <t>(e)</t>
  </si>
  <si>
    <t>interests and extraordinary items</t>
  </si>
  <si>
    <t>(f)</t>
  </si>
  <si>
    <t>(g)</t>
  </si>
  <si>
    <t>(h)</t>
  </si>
  <si>
    <t>(j)</t>
  </si>
  <si>
    <t>CONSOLIDATED BALANCE SHEET</t>
  </si>
  <si>
    <t>RM'000</t>
  </si>
  <si>
    <t>AS AT END OF</t>
  </si>
  <si>
    <t>AS AT PRECEDING</t>
  </si>
  <si>
    <t>FINANCIALYEAR</t>
  </si>
  <si>
    <t>END</t>
  </si>
  <si>
    <t>Investment in Associated Companies</t>
  </si>
  <si>
    <t>Current Assets</t>
  </si>
  <si>
    <t>Cash</t>
  </si>
  <si>
    <t>Current Liabilities</t>
  </si>
  <si>
    <t>Reserves</t>
  </si>
  <si>
    <t>Share Premium</t>
  </si>
  <si>
    <t>Capital Reserve</t>
  </si>
  <si>
    <t>Retained Profit</t>
  </si>
  <si>
    <t>-</t>
  </si>
  <si>
    <t>Others - Other Debtors</t>
  </si>
  <si>
    <t>(k)</t>
  </si>
  <si>
    <t>(iii) Extraordinary items attributable to members</t>
  </si>
  <si>
    <t xml:space="preserve">     of the company</t>
  </si>
  <si>
    <t>(l)</t>
  </si>
  <si>
    <t>deducting any provision for preference dividends,</t>
  </si>
  <si>
    <t>if any :</t>
  </si>
  <si>
    <t>(UNAUDITED)</t>
  </si>
  <si>
    <t>(AUDITED)</t>
  </si>
  <si>
    <t>(ii)  Less minority interest</t>
  </si>
  <si>
    <t>TO DATE</t>
  </si>
  <si>
    <t>Revenue</t>
  </si>
  <si>
    <t>Other income</t>
  </si>
  <si>
    <t>(c)</t>
  </si>
  <si>
    <t>Profit/(loss) before finance cost, depreciation</t>
  </si>
  <si>
    <t>and amortisation, exceptional items, income</t>
  </si>
  <si>
    <t>Finance cost</t>
  </si>
  <si>
    <t>Profit/(loss) before income tax, minority</t>
  </si>
  <si>
    <t>tax, minority interests and extraordinary items</t>
  </si>
  <si>
    <t>Share of profits and losses of associated</t>
  </si>
  <si>
    <t>companies</t>
  </si>
  <si>
    <t>Income Tax</t>
  </si>
  <si>
    <t>(i)</t>
  </si>
  <si>
    <t>(i) Profit/(loss) after income tax before deducting</t>
  </si>
  <si>
    <t xml:space="preserve">    minority interests</t>
  </si>
  <si>
    <t>(ii) Less minority interests</t>
  </si>
  <si>
    <t>Pre-acquisition profit/(loss), if applicable</t>
  </si>
  <si>
    <t>(i)  Extraordinary items</t>
  </si>
  <si>
    <t>Net profit/(loss) from ordinary activities</t>
  </si>
  <si>
    <t>attributable to members of the company</t>
  </si>
  <si>
    <t>(m)</t>
  </si>
  <si>
    <t>Net profit/(loss) attributable to members of</t>
  </si>
  <si>
    <t>the company</t>
  </si>
  <si>
    <t>Earnings per share based on 2 (m) above after</t>
  </si>
  <si>
    <t>(a) Basic (based on 185,772,800 ordinary</t>
  </si>
  <si>
    <t xml:space="preserve">     shares) (sen)</t>
  </si>
  <si>
    <t xml:space="preserve">    shares) (sen)</t>
  </si>
  <si>
    <t>Dividend per share (sen)</t>
  </si>
  <si>
    <t>Dividend Description</t>
  </si>
  <si>
    <t>Property, plant and equipment</t>
  </si>
  <si>
    <t>Investment property</t>
  </si>
  <si>
    <t>Long term investments</t>
  </si>
  <si>
    <t>Goodwill on consolidation</t>
  </si>
  <si>
    <t>Other long term assets</t>
  </si>
  <si>
    <t>Intangible assets</t>
  </si>
  <si>
    <t>Inventories</t>
  </si>
  <si>
    <t>Trade receivables</t>
  </si>
  <si>
    <t>Short term investments</t>
  </si>
  <si>
    <t xml:space="preserve">           - Owings by associate companies</t>
  </si>
  <si>
    <t xml:space="preserve">           - Work-in-progress</t>
  </si>
  <si>
    <t>Trade payables</t>
  </si>
  <si>
    <t>Other payables</t>
  </si>
  <si>
    <t>Short term borrowings</t>
  </si>
  <si>
    <t>Provision for taxation</t>
  </si>
  <si>
    <t>Proposed dividend</t>
  </si>
  <si>
    <t>Others</t>
  </si>
  <si>
    <t>Net current assets or current liabilities</t>
  </si>
  <si>
    <t>Share capital</t>
  </si>
  <si>
    <t>Shareholders' funds</t>
  </si>
  <si>
    <t>Minority interests</t>
  </si>
  <si>
    <t>Long term borrowings</t>
  </si>
  <si>
    <t>Other long term liabilities</t>
  </si>
  <si>
    <t>Deferred taxation</t>
  </si>
  <si>
    <t>Net tangible assets per share (RM)</t>
  </si>
  <si>
    <t>(b) Fully diluted (based on 185,772,800 ordinary</t>
  </si>
  <si>
    <t>QUARTERLY REPORT ON CONSOLIDATED RESULTS FOR THE FIRST QUARTER ENDED 30 SEPTEMBER 2001</t>
  </si>
  <si>
    <t>30/09/2001</t>
  </si>
  <si>
    <t>30/09/2000</t>
  </si>
  <si>
    <t>QUARTERLY REPORT ON CONSOLIDATED RESULTS FOR THE FIRST QUARTER ENDED</t>
  </si>
  <si>
    <t>30 SEPTEMBER 2001</t>
  </si>
  <si>
    <t>30/6/2001</t>
  </si>
  <si>
    <t>(2.8) sen</t>
  </si>
  <si>
    <t>(2.5) sen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</si>
</sst>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Alignment="0" applyProtection="0"/>
    <xf numFmtId="0" fontId="1" fillId="0" borderId="2">
      <alignment horizontal="left" vertical="center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37" fontId="0" fillId="0" borderId="0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39" fontId="0" fillId="0" borderId="0" xfId="0" applyNumberFormat="1" applyBorder="1" applyAlignment="1">
      <alignment horizontal="center"/>
    </xf>
    <xf numFmtId="39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workbookViewId="0" topLeftCell="A1">
      <pane xSplit="4" ySplit="14" topLeftCell="E33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I40" sqref="I40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40.7109375" style="0" customWidth="1"/>
    <col min="4" max="4" width="0.85546875" style="0" customWidth="1"/>
    <col min="5" max="5" width="12.7109375" style="8" customWidth="1"/>
    <col min="6" max="6" width="0.85546875" style="8" customWidth="1"/>
    <col min="7" max="7" width="15.28125" style="8" bestFit="1" customWidth="1"/>
    <col min="8" max="8" width="0.85546875" style="8" customWidth="1"/>
    <col min="9" max="9" width="12.7109375" style="8" customWidth="1"/>
    <col min="10" max="10" width="0.85546875" style="8" customWidth="1"/>
    <col min="11" max="11" width="15.28125" style="8" bestFit="1" customWidth="1"/>
  </cols>
  <sheetData>
    <row r="1" ht="15.75">
      <c r="A1" s="1" t="s">
        <v>0</v>
      </c>
    </row>
    <row r="3" ht="12.75">
      <c r="A3" s="2" t="s">
        <v>103</v>
      </c>
    </row>
    <row r="4" ht="12.75">
      <c r="A4" s="3" t="s">
        <v>1</v>
      </c>
    </row>
    <row r="7" ht="12.75">
      <c r="A7" s="2" t="s">
        <v>2</v>
      </c>
    </row>
    <row r="8" spans="5:11" ht="12.75">
      <c r="E8" s="24" t="s">
        <v>3</v>
      </c>
      <c r="F8" s="24"/>
      <c r="G8" s="24"/>
      <c r="H8" s="10"/>
      <c r="I8" s="24" t="s">
        <v>5</v>
      </c>
      <c r="J8" s="24"/>
      <c r="K8" s="24"/>
    </row>
    <row r="9" spans="5:11" ht="12.75">
      <c r="E9" s="9" t="s">
        <v>4</v>
      </c>
      <c r="F9" s="9"/>
      <c r="G9" s="9" t="s">
        <v>6</v>
      </c>
      <c r="H9" s="9"/>
      <c r="I9" s="9" t="s">
        <v>4</v>
      </c>
      <c r="J9" s="9"/>
      <c r="K9" s="9" t="s">
        <v>6</v>
      </c>
    </row>
    <row r="10" spans="5:11" ht="12.75">
      <c r="E10" s="9" t="s">
        <v>9</v>
      </c>
      <c r="F10" s="9"/>
      <c r="G10" s="9" t="s">
        <v>7</v>
      </c>
      <c r="H10" s="9"/>
      <c r="I10" s="9" t="s">
        <v>9</v>
      </c>
      <c r="J10" s="9"/>
      <c r="K10" s="9" t="s">
        <v>7</v>
      </c>
    </row>
    <row r="11" spans="5:11" ht="12.75">
      <c r="E11" s="9" t="s">
        <v>8</v>
      </c>
      <c r="F11" s="9"/>
      <c r="G11" s="9" t="s">
        <v>8</v>
      </c>
      <c r="H11" s="9"/>
      <c r="I11" s="9" t="s">
        <v>48</v>
      </c>
      <c r="J11" s="9"/>
      <c r="K11" s="9" t="s">
        <v>10</v>
      </c>
    </row>
    <row r="12" spans="5:11" ht="12.75">
      <c r="E12" s="9" t="s">
        <v>104</v>
      </c>
      <c r="F12" s="9"/>
      <c r="G12" s="9" t="s">
        <v>105</v>
      </c>
      <c r="H12" s="9"/>
      <c r="I12" s="9" t="str">
        <f>E12</f>
        <v>30/09/2001</v>
      </c>
      <c r="J12" s="9"/>
      <c r="K12" s="9" t="str">
        <f>G12</f>
        <v>30/09/2000</v>
      </c>
    </row>
    <row r="13" spans="5:11" ht="12.75">
      <c r="E13" s="9" t="s">
        <v>24</v>
      </c>
      <c r="F13" s="9"/>
      <c r="G13" s="9" t="s">
        <v>24</v>
      </c>
      <c r="H13" s="9"/>
      <c r="I13" s="9" t="s">
        <v>24</v>
      </c>
      <c r="J13" s="9"/>
      <c r="K13" s="9" t="s">
        <v>24</v>
      </c>
    </row>
    <row r="14" spans="5:11" ht="12.75">
      <c r="E14" s="9"/>
      <c r="F14" s="9"/>
      <c r="G14" s="9"/>
      <c r="H14" s="9"/>
      <c r="I14" s="9"/>
      <c r="J14" s="9"/>
      <c r="K14" s="9"/>
    </row>
    <row r="15" spans="5:11" ht="12.75">
      <c r="E15" s="10"/>
      <c r="F15" s="10"/>
      <c r="G15" s="10"/>
      <c r="H15" s="10"/>
      <c r="I15" s="10"/>
      <c r="J15" s="10"/>
      <c r="K15" s="10"/>
    </row>
    <row r="16" spans="1:11" ht="12.75">
      <c r="A16" s="4">
        <v>1</v>
      </c>
      <c r="B16" s="4" t="s">
        <v>11</v>
      </c>
      <c r="C16" t="s">
        <v>49</v>
      </c>
      <c r="E16" s="11">
        <v>4648</v>
      </c>
      <c r="F16" s="12"/>
      <c r="G16" s="12">
        <v>14465</v>
      </c>
      <c r="H16" s="12"/>
      <c r="I16" s="11">
        <v>4648</v>
      </c>
      <c r="J16" s="12"/>
      <c r="K16" s="12">
        <v>14465</v>
      </c>
    </row>
    <row r="17" spans="1:11" ht="12.75">
      <c r="A17" s="4"/>
      <c r="B17" s="4"/>
      <c r="E17" s="11"/>
      <c r="F17" s="12"/>
      <c r="G17" s="12"/>
      <c r="H17" s="12"/>
      <c r="I17" s="11"/>
      <c r="J17" s="12"/>
      <c r="K17" s="12"/>
    </row>
    <row r="18" spans="1:11" ht="12.75">
      <c r="A18" s="4"/>
      <c r="B18" s="4" t="s">
        <v>12</v>
      </c>
      <c r="C18" t="s">
        <v>13</v>
      </c>
      <c r="E18" s="11" t="s">
        <v>37</v>
      </c>
      <c r="F18" s="12"/>
      <c r="G18" s="12" t="s">
        <v>37</v>
      </c>
      <c r="H18" s="12"/>
      <c r="I18" s="11" t="s">
        <v>37</v>
      </c>
      <c r="J18" s="12"/>
      <c r="K18" s="12" t="s">
        <v>37</v>
      </c>
    </row>
    <row r="19" spans="1:11" ht="12.75">
      <c r="A19" s="4"/>
      <c r="B19" s="4"/>
      <c r="E19" s="11"/>
      <c r="F19" s="12"/>
      <c r="G19" s="12"/>
      <c r="H19" s="12"/>
      <c r="I19" s="11"/>
      <c r="J19" s="12"/>
      <c r="K19" s="12"/>
    </row>
    <row r="20" spans="1:11" ht="12.75">
      <c r="A20" s="4"/>
      <c r="B20" s="4" t="s">
        <v>51</v>
      </c>
      <c r="C20" t="s">
        <v>50</v>
      </c>
      <c r="E20" s="11">
        <v>48</v>
      </c>
      <c r="F20" s="12"/>
      <c r="G20" s="12">
        <v>39</v>
      </c>
      <c r="H20" s="12"/>
      <c r="I20" s="11">
        <v>48</v>
      </c>
      <c r="J20" s="12"/>
      <c r="K20" s="12">
        <v>39</v>
      </c>
    </row>
    <row r="21" spans="1:11" ht="12.75">
      <c r="A21" s="4"/>
      <c r="B21" s="4"/>
      <c r="E21" s="11"/>
      <c r="F21" s="12"/>
      <c r="G21" s="12"/>
      <c r="H21" s="12"/>
      <c r="I21" s="11"/>
      <c r="J21" s="12"/>
      <c r="K21" s="12"/>
    </row>
    <row r="22" spans="1:11" ht="12.75">
      <c r="A22" s="4">
        <v>2</v>
      </c>
      <c r="B22" s="4" t="s">
        <v>11</v>
      </c>
      <c r="C22" t="s">
        <v>52</v>
      </c>
      <c r="E22" s="11"/>
      <c r="F22" s="12"/>
      <c r="G22" s="12"/>
      <c r="H22" s="12"/>
      <c r="I22" s="11"/>
      <c r="J22" s="12"/>
      <c r="K22" s="12"/>
    </row>
    <row r="23" spans="1:11" ht="12.75">
      <c r="A23" s="4"/>
      <c r="B23" s="4"/>
      <c r="C23" t="s">
        <v>53</v>
      </c>
      <c r="E23" s="11"/>
      <c r="F23" s="12"/>
      <c r="G23" s="12"/>
      <c r="H23" s="12"/>
      <c r="I23" s="11"/>
      <c r="J23" s="12"/>
      <c r="K23" s="12"/>
    </row>
    <row r="24" spans="1:11" ht="12.75">
      <c r="A24" s="4"/>
      <c r="B24" s="4"/>
      <c r="C24" t="s">
        <v>56</v>
      </c>
      <c r="E24" s="11">
        <v>9</v>
      </c>
      <c r="F24" s="12"/>
      <c r="G24" s="12">
        <v>-1488</v>
      </c>
      <c r="H24" s="12"/>
      <c r="I24" s="11">
        <v>9</v>
      </c>
      <c r="J24" s="12"/>
      <c r="K24" s="12">
        <v>-1488</v>
      </c>
    </row>
    <row r="25" spans="1:11" ht="12.75">
      <c r="A25" s="4"/>
      <c r="B25" s="4"/>
      <c r="E25" s="11"/>
      <c r="F25" s="12"/>
      <c r="G25" s="12"/>
      <c r="H25" s="12"/>
      <c r="I25" s="11"/>
      <c r="J25" s="12"/>
      <c r="K25" s="12"/>
    </row>
    <row r="26" spans="1:11" ht="12.75">
      <c r="A26" s="4"/>
      <c r="B26" s="4" t="s">
        <v>12</v>
      </c>
      <c r="C26" t="s">
        <v>54</v>
      </c>
      <c r="E26" s="11">
        <v>-468</v>
      </c>
      <c r="F26" s="12"/>
      <c r="G26" s="12">
        <v>-568</v>
      </c>
      <c r="H26" s="12"/>
      <c r="I26" s="11">
        <v>-468</v>
      </c>
      <c r="J26" s="12"/>
      <c r="K26" s="12">
        <v>-568</v>
      </c>
    </row>
    <row r="27" spans="1:11" ht="12.75">
      <c r="A27" s="4"/>
      <c r="B27" s="4"/>
      <c r="E27" s="11"/>
      <c r="F27" s="12"/>
      <c r="G27" s="12"/>
      <c r="H27" s="12"/>
      <c r="I27" s="11"/>
      <c r="J27" s="12"/>
      <c r="K27" s="12"/>
    </row>
    <row r="28" spans="1:11" ht="12.75">
      <c r="A28" s="4"/>
      <c r="B28" s="4" t="s">
        <v>51</v>
      </c>
      <c r="C28" t="s">
        <v>14</v>
      </c>
      <c r="E28" s="11">
        <v>-1047</v>
      </c>
      <c r="F28" s="12"/>
      <c r="G28" s="12">
        <v>-1088</v>
      </c>
      <c r="H28" s="12"/>
      <c r="I28" s="11">
        <v>-1047</v>
      </c>
      <c r="J28" s="12"/>
      <c r="K28" s="12">
        <v>-1088</v>
      </c>
    </row>
    <row r="29" spans="1:11" ht="12.75">
      <c r="A29" s="4"/>
      <c r="B29" s="4"/>
      <c r="E29" s="11"/>
      <c r="F29" s="12"/>
      <c r="G29" s="12"/>
      <c r="H29" s="12"/>
      <c r="I29" s="11"/>
      <c r="J29" s="12"/>
      <c r="K29" s="12"/>
    </row>
    <row r="30" spans="1:11" ht="12.75">
      <c r="A30" s="4"/>
      <c r="B30" s="4" t="s">
        <v>15</v>
      </c>
      <c r="C30" t="s">
        <v>16</v>
      </c>
      <c r="E30" s="12" t="s">
        <v>37</v>
      </c>
      <c r="F30" s="12"/>
      <c r="G30" s="12" t="s">
        <v>37</v>
      </c>
      <c r="H30" s="12"/>
      <c r="I30" s="12" t="s">
        <v>37</v>
      </c>
      <c r="J30" s="12"/>
      <c r="K30" s="12" t="s">
        <v>37</v>
      </c>
    </row>
    <row r="31" spans="1:11" ht="12.75">
      <c r="A31" s="4"/>
      <c r="B31" s="4"/>
      <c r="E31" s="11"/>
      <c r="F31" s="12"/>
      <c r="G31" s="12"/>
      <c r="H31" s="12"/>
      <c r="I31" s="11"/>
      <c r="J31" s="12"/>
      <c r="K31" s="12"/>
    </row>
    <row r="32" spans="1:11" ht="12.75">
      <c r="A32" s="4"/>
      <c r="B32" s="4" t="s">
        <v>17</v>
      </c>
      <c r="C32" t="s">
        <v>55</v>
      </c>
      <c r="E32" s="11"/>
      <c r="F32" s="12"/>
      <c r="G32" s="12"/>
      <c r="H32" s="12"/>
      <c r="I32" s="11"/>
      <c r="J32" s="12"/>
      <c r="K32" s="12"/>
    </row>
    <row r="33" spans="1:11" ht="12.75">
      <c r="A33" s="4"/>
      <c r="B33" s="4"/>
      <c r="C33" t="s">
        <v>18</v>
      </c>
      <c r="E33" s="11">
        <f>+E24+E26+E28</f>
        <v>-1506</v>
      </c>
      <c r="F33" s="12"/>
      <c r="G33" s="11">
        <f>+G24+G26+G28</f>
        <v>-3144</v>
      </c>
      <c r="H33" s="12"/>
      <c r="I33" s="11">
        <f>+I24+I26+I28</f>
        <v>-1506</v>
      </c>
      <c r="J33" s="12"/>
      <c r="K33" s="11">
        <f>+K24+K26+K28</f>
        <v>-3144</v>
      </c>
    </row>
    <row r="34" spans="1:11" ht="12.75">
      <c r="A34" s="4"/>
      <c r="B34" s="4"/>
      <c r="E34" s="11"/>
      <c r="F34" s="12"/>
      <c r="G34" s="11"/>
      <c r="H34" s="12"/>
      <c r="I34" s="11"/>
      <c r="J34" s="12"/>
      <c r="K34" s="11"/>
    </row>
    <row r="35" spans="1:11" ht="12.75">
      <c r="A35" s="4"/>
      <c r="B35" s="4" t="s">
        <v>19</v>
      </c>
      <c r="C35" t="s">
        <v>57</v>
      </c>
      <c r="E35" s="11"/>
      <c r="F35" s="12"/>
      <c r="G35" s="12"/>
      <c r="H35" s="12"/>
      <c r="I35" s="11"/>
      <c r="J35" s="12"/>
      <c r="K35" s="12"/>
    </row>
    <row r="36" spans="1:11" ht="12.75">
      <c r="A36" s="4"/>
      <c r="C36" t="s">
        <v>58</v>
      </c>
      <c r="E36" s="11">
        <v>-3209</v>
      </c>
      <c r="F36" s="12"/>
      <c r="G36" s="12">
        <v>-1965</v>
      </c>
      <c r="H36" s="12"/>
      <c r="I36" s="11">
        <v>-3209</v>
      </c>
      <c r="J36" s="12"/>
      <c r="K36" s="12">
        <v>-1965</v>
      </c>
    </row>
    <row r="37" spans="1:11" ht="12.75">
      <c r="A37" s="4"/>
      <c r="B37" s="4"/>
      <c r="E37" s="11"/>
      <c r="F37" s="12"/>
      <c r="G37" s="12"/>
      <c r="H37" s="12"/>
      <c r="I37" s="11"/>
      <c r="J37" s="12"/>
      <c r="K37" s="12"/>
    </row>
    <row r="38" spans="1:11" ht="12.75">
      <c r="A38" s="4"/>
      <c r="B38" s="4" t="s">
        <v>20</v>
      </c>
      <c r="C38" t="s">
        <v>55</v>
      </c>
      <c r="E38" s="11"/>
      <c r="F38" s="12"/>
      <c r="G38" s="12"/>
      <c r="H38" s="12"/>
      <c r="I38" s="11"/>
      <c r="J38" s="12"/>
      <c r="K38" s="12"/>
    </row>
    <row r="39" spans="1:11" ht="12.75">
      <c r="A39" s="4"/>
      <c r="B39" s="4"/>
      <c r="C39" t="s">
        <v>18</v>
      </c>
      <c r="E39" s="11">
        <f>E33+E36</f>
        <v>-4715</v>
      </c>
      <c r="F39" s="12"/>
      <c r="G39" s="11">
        <f>G33+G36</f>
        <v>-5109</v>
      </c>
      <c r="H39" s="12"/>
      <c r="I39" s="11">
        <f>I33+I36</f>
        <v>-4715</v>
      </c>
      <c r="J39" s="12"/>
      <c r="K39" s="11">
        <f>K33+K36</f>
        <v>-5109</v>
      </c>
    </row>
    <row r="40" spans="1:11" ht="12.75">
      <c r="A40" s="4"/>
      <c r="B40" s="4"/>
      <c r="E40" s="11"/>
      <c r="F40" s="12"/>
      <c r="G40" s="12"/>
      <c r="H40" s="12"/>
      <c r="I40" s="11"/>
      <c r="J40" s="12"/>
      <c r="K40" s="12"/>
    </row>
    <row r="41" spans="1:11" ht="12.75">
      <c r="A41" s="4"/>
      <c r="B41" s="4" t="s">
        <v>21</v>
      </c>
      <c r="C41" t="s">
        <v>59</v>
      </c>
      <c r="E41" s="11">
        <v>-24</v>
      </c>
      <c r="F41" s="12"/>
      <c r="G41" s="12">
        <v>-88</v>
      </c>
      <c r="H41" s="12"/>
      <c r="I41" s="11">
        <v>-24</v>
      </c>
      <c r="J41" s="12"/>
      <c r="K41" s="12">
        <v>-88</v>
      </c>
    </row>
    <row r="42" spans="1:11" ht="12.75">
      <c r="A42" s="4"/>
      <c r="B42" s="4"/>
      <c r="E42" s="11"/>
      <c r="F42" s="12"/>
      <c r="G42" s="12"/>
      <c r="H42" s="12"/>
      <c r="I42" s="11"/>
      <c r="J42" s="12"/>
      <c r="K42" s="12"/>
    </row>
    <row r="43" spans="1:11" ht="12.75">
      <c r="A43" s="4"/>
      <c r="B43" s="4" t="s">
        <v>60</v>
      </c>
      <c r="C43" s="5" t="s">
        <v>61</v>
      </c>
      <c r="E43" s="11"/>
      <c r="F43" s="12"/>
      <c r="G43" s="12"/>
      <c r="H43" s="12"/>
      <c r="I43" s="11"/>
      <c r="J43" s="12"/>
      <c r="K43" s="12"/>
    </row>
    <row r="44" spans="1:11" ht="12.75">
      <c r="A44" s="4"/>
      <c r="B44" s="4"/>
      <c r="C44" t="s">
        <v>62</v>
      </c>
      <c r="E44" s="11">
        <f>+E39+E41</f>
        <v>-4739</v>
      </c>
      <c r="F44" s="12"/>
      <c r="G44" s="11">
        <f>+G39+G41</f>
        <v>-5197</v>
      </c>
      <c r="H44" s="12"/>
      <c r="I44" s="11">
        <f>+I39+I41</f>
        <v>-4739</v>
      </c>
      <c r="J44" s="12"/>
      <c r="K44" s="11">
        <f>+K39+K41</f>
        <v>-5197</v>
      </c>
    </row>
    <row r="45" spans="1:11" ht="12.75">
      <c r="A45" s="4"/>
      <c r="B45" s="4"/>
      <c r="E45" s="11"/>
      <c r="F45" s="12"/>
      <c r="G45" s="12"/>
      <c r="H45" s="12"/>
      <c r="I45" s="11"/>
      <c r="J45" s="12"/>
      <c r="K45" s="12"/>
    </row>
    <row r="46" spans="1:11" ht="12.75">
      <c r="A46" s="4"/>
      <c r="B46" s="4"/>
      <c r="C46" t="s">
        <v>63</v>
      </c>
      <c r="E46" s="11">
        <v>70</v>
      </c>
      <c r="F46" s="12"/>
      <c r="G46" s="12">
        <v>19</v>
      </c>
      <c r="H46" s="12"/>
      <c r="I46" s="11">
        <f>70</f>
        <v>70</v>
      </c>
      <c r="J46" s="12"/>
      <c r="K46" s="12">
        <v>19</v>
      </c>
    </row>
    <row r="47" spans="1:11" ht="12.75">
      <c r="A47" s="4"/>
      <c r="B47" s="4"/>
      <c r="E47" s="11"/>
      <c r="F47" s="12"/>
      <c r="G47" s="12"/>
      <c r="H47" s="12"/>
      <c r="I47" s="11"/>
      <c r="J47" s="12"/>
      <c r="K47" s="12"/>
    </row>
    <row r="48" spans="1:11" ht="12.75">
      <c r="A48" s="4"/>
      <c r="B48" s="4" t="s">
        <v>22</v>
      </c>
      <c r="C48" t="s">
        <v>64</v>
      </c>
      <c r="E48" s="20" t="s">
        <v>37</v>
      </c>
      <c r="G48" s="20" t="s">
        <v>37</v>
      </c>
      <c r="I48" s="20" t="s">
        <v>37</v>
      </c>
      <c r="K48" s="20" t="s">
        <v>37</v>
      </c>
    </row>
    <row r="49" spans="1:9" ht="12.75">
      <c r="A49" s="4"/>
      <c r="B49" s="4"/>
      <c r="E49" s="13"/>
      <c r="I49" s="13"/>
    </row>
    <row r="50" spans="1:9" ht="12.75">
      <c r="A50" s="4"/>
      <c r="B50" s="4" t="s">
        <v>39</v>
      </c>
      <c r="C50" t="s">
        <v>66</v>
      </c>
      <c r="E50" s="13"/>
      <c r="I50" s="13"/>
    </row>
    <row r="51" spans="1:11" ht="12.75">
      <c r="A51" s="4"/>
      <c r="B51" s="4"/>
      <c r="C51" t="s">
        <v>67</v>
      </c>
      <c r="E51" s="11">
        <f>E44+E46</f>
        <v>-4669</v>
      </c>
      <c r="F51" s="12"/>
      <c r="G51" s="11">
        <f>G44+G46</f>
        <v>-5178</v>
      </c>
      <c r="H51" s="12"/>
      <c r="I51" s="11">
        <f>I44+I46</f>
        <v>-4669</v>
      </c>
      <c r="J51" s="12"/>
      <c r="K51" s="11">
        <f>K44+K46</f>
        <v>-5178</v>
      </c>
    </row>
    <row r="52" spans="1:9" ht="12.75">
      <c r="A52" s="4"/>
      <c r="B52" s="4"/>
      <c r="E52" s="13"/>
      <c r="I52" s="13"/>
    </row>
    <row r="53" spans="1:11" ht="12.75">
      <c r="A53" s="4"/>
      <c r="B53" s="4" t="s">
        <v>42</v>
      </c>
      <c r="C53" s="5" t="s">
        <v>65</v>
      </c>
      <c r="E53" s="14" t="s">
        <v>37</v>
      </c>
      <c r="G53" s="15" t="s">
        <v>37</v>
      </c>
      <c r="I53" s="14" t="s">
        <v>37</v>
      </c>
      <c r="K53" s="15" t="s">
        <v>37</v>
      </c>
    </row>
    <row r="54" spans="1:11" ht="12.75">
      <c r="A54" s="4"/>
      <c r="B54" s="4"/>
      <c r="C54" t="s">
        <v>47</v>
      </c>
      <c r="E54" s="14" t="s">
        <v>37</v>
      </c>
      <c r="G54" s="15" t="s">
        <v>37</v>
      </c>
      <c r="I54" s="14" t="s">
        <v>37</v>
      </c>
      <c r="K54" s="15" t="s">
        <v>37</v>
      </c>
    </row>
    <row r="55" spans="1:11" ht="12.75">
      <c r="A55" s="4"/>
      <c r="B55" s="4"/>
      <c r="C55" t="s">
        <v>40</v>
      </c>
      <c r="E55" s="14"/>
      <c r="G55" s="15"/>
      <c r="I55" s="14"/>
      <c r="K55" s="15"/>
    </row>
    <row r="56" spans="1:11" ht="12.75">
      <c r="A56" s="4"/>
      <c r="B56" s="4"/>
      <c r="C56" t="s">
        <v>41</v>
      </c>
      <c r="E56" s="14" t="s">
        <v>37</v>
      </c>
      <c r="G56" s="15" t="s">
        <v>37</v>
      </c>
      <c r="I56" s="14" t="s">
        <v>37</v>
      </c>
      <c r="K56" s="15" t="s">
        <v>37</v>
      </c>
    </row>
    <row r="57" spans="1:9" ht="12.75">
      <c r="A57" s="4"/>
      <c r="B57" s="4"/>
      <c r="E57" s="13"/>
      <c r="I57" s="13"/>
    </row>
    <row r="58" spans="1:9" ht="12.75">
      <c r="A58" s="4"/>
      <c r="B58" s="4" t="s">
        <v>68</v>
      </c>
      <c r="C58" t="s">
        <v>69</v>
      </c>
      <c r="E58" s="13"/>
      <c r="I58" s="13"/>
    </row>
    <row r="59" spans="1:11" ht="12.75">
      <c r="A59" s="4"/>
      <c r="B59" s="4"/>
      <c r="C59" t="s">
        <v>70</v>
      </c>
      <c r="E59" s="14">
        <f>E51</f>
        <v>-4669</v>
      </c>
      <c r="G59" s="14">
        <f>G51</f>
        <v>-5178</v>
      </c>
      <c r="I59" s="14">
        <f>I51</f>
        <v>-4669</v>
      </c>
      <c r="K59" s="14">
        <f>K51</f>
        <v>-5178</v>
      </c>
    </row>
    <row r="60" spans="1:9" ht="12.75">
      <c r="A60" s="4"/>
      <c r="B60" s="4"/>
      <c r="E60" s="13"/>
      <c r="I60" s="13"/>
    </row>
    <row r="61" spans="1:9" ht="12.75">
      <c r="A61" s="4">
        <v>3</v>
      </c>
      <c r="B61" s="4" t="s">
        <v>11</v>
      </c>
      <c r="C61" t="s">
        <v>71</v>
      </c>
      <c r="E61" s="13"/>
      <c r="I61" s="13"/>
    </row>
    <row r="62" spans="1:9" ht="12.75">
      <c r="A62" s="4"/>
      <c r="B62" s="4"/>
      <c r="C62" t="s">
        <v>43</v>
      </c>
      <c r="E62" s="13"/>
      <c r="I62" s="13"/>
    </row>
    <row r="63" spans="1:9" ht="12.75">
      <c r="A63" s="4"/>
      <c r="B63" s="4"/>
      <c r="C63" t="s">
        <v>44</v>
      </c>
      <c r="E63" s="13"/>
      <c r="I63" s="13"/>
    </row>
    <row r="64" spans="1:9" ht="12.75">
      <c r="A64" s="4"/>
      <c r="B64" s="4"/>
      <c r="E64" s="13"/>
      <c r="I64" s="13"/>
    </row>
    <row r="65" spans="1:9" ht="12.75">
      <c r="A65" s="4"/>
      <c r="B65" s="4"/>
      <c r="C65" t="s">
        <v>72</v>
      </c>
      <c r="E65" s="13"/>
      <c r="I65" s="13"/>
    </row>
    <row r="66" spans="1:11" ht="12.75">
      <c r="A66" s="4"/>
      <c r="B66" s="4"/>
      <c r="C66" t="s">
        <v>73</v>
      </c>
      <c r="E66" s="14" t="s">
        <v>110</v>
      </c>
      <c r="G66" s="15" t="s">
        <v>109</v>
      </c>
      <c r="I66" s="14" t="s">
        <v>110</v>
      </c>
      <c r="K66" s="15" t="s">
        <v>109</v>
      </c>
    </row>
    <row r="67" spans="1:9" ht="12.75">
      <c r="A67" s="4"/>
      <c r="B67" s="4"/>
      <c r="E67" s="13"/>
      <c r="I67" s="13"/>
    </row>
    <row r="68" spans="1:9" ht="12.75">
      <c r="A68" s="4"/>
      <c r="B68" s="4"/>
      <c r="C68" t="s">
        <v>102</v>
      </c>
      <c r="E68" s="13"/>
      <c r="I68" s="13"/>
    </row>
    <row r="69" spans="1:11" ht="12.75">
      <c r="A69" s="4"/>
      <c r="B69" s="4"/>
      <c r="C69" t="s">
        <v>74</v>
      </c>
      <c r="E69" s="14" t="s">
        <v>37</v>
      </c>
      <c r="G69" s="20" t="s">
        <v>37</v>
      </c>
      <c r="I69" s="20" t="s">
        <v>37</v>
      </c>
      <c r="K69" s="20" t="s">
        <v>37</v>
      </c>
    </row>
    <row r="70" spans="1:2" ht="12.75">
      <c r="A70" s="4"/>
      <c r="B70" s="4"/>
    </row>
    <row r="71" spans="1:11" ht="12.75">
      <c r="A71" s="4">
        <v>4</v>
      </c>
      <c r="B71" s="4" t="s">
        <v>11</v>
      </c>
      <c r="C71" t="s">
        <v>75</v>
      </c>
      <c r="E71" s="20" t="s">
        <v>37</v>
      </c>
      <c r="G71" s="20" t="s">
        <v>37</v>
      </c>
      <c r="I71" s="20" t="s">
        <v>37</v>
      </c>
      <c r="K71" s="20" t="s">
        <v>37</v>
      </c>
    </row>
    <row r="72" spans="1:2" ht="12.75">
      <c r="A72" s="4"/>
      <c r="B72" s="4"/>
    </row>
    <row r="73" spans="1:11" ht="12.75">
      <c r="A73" s="4"/>
      <c r="B73" s="4" t="s">
        <v>12</v>
      </c>
      <c r="C73" t="s">
        <v>76</v>
      </c>
      <c r="E73" s="20" t="s">
        <v>37</v>
      </c>
      <c r="G73" s="20" t="s">
        <v>37</v>
      </c>
      <c r="I73" s="20" t="s">
        <v>37</v>
      </c>
      <c r="K73" s="20" t="s">
        <v>37</v>
      </c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</sheetData>
  <mergeCells count="2">
    <mergeCell ref="E8:G8"/>
    <mergeCell ref="I8:K8"/>
  </mergeCells>
  <printOptions/>
  <pageMargins left="0.5" right="0.5" top="1" bottom="1" header="0.5" footer="0.5"/>
  <pageSetup fitToHeight="1" fitToWidth="1" horizontalDpi="360" verticalDpi="36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4.7109375" style="0" customWidth="1"/>
    <col min="4" max="4" width="40.7109375" style="0" customWidth="1"/>
    <col min="5" max="5" width="2.7109375" style="0" customWidth="1"/>
    <col min="6" max="6" width="15.7109375" style="8" customWidth="1"/>
    <col min="7" max="7" width="2.7109375" style="8" customWidth="1"/>
    <col min="8" max="8" width="15.7109375" style="8" customWidth="1"/>
  </cols>
  <sheetData>
    <row r="1" ht="15.75">
      <c r="A1" s="1" t="s">
        <v>0</v>
      </c>
    </row>
    <row r="3" ht="12.75">
      <c r="A3" s="2" t="s">
        <v>106</v>
      </c>
    </row>
    <row r="4" ht="12.75">
      <c r="A4" s="7" t="s">
        <v>107</v>
      </c>
    </row>
    <row r="5" ht="12.75">
      <c r="A5" s="3"/>
    </row>
    <row r="7" ht="12.75">
      <c r="A7" s="2" t="s">
        <v>23</v>
      </c>
    </row>
    <row r="8" spans="6:8" ht="12.75">
      <c r="F8" s="16"/>
      <c r="H8" s="16"/>
    </row>
    <row r="9" spans="6:8" ht="12.75">
      <c r="F9" s="17" t="s">
        <v>25</v>
      </c>
      <c r="G9" s="16"/>
      <c r="H9" s="9" t="s">
        <v>26</v>
      </c>
    </row>
    <row r="10" spans="6:8" ht="12.75">
      <c r="F10" s="17" t="s">
        <v>4</v>
      </c>
      <c r="G10" s="16"/>
      <c r="H10" s="9" t="s">
        <v>27</v>
      </c>
    </row>
    <row r="11" spans="6:8" ht="12.75">
      <c r="F11" s="17" t="s">
        <v>8</v>
      </c>
      <c r="G11" s="16"/>
      <c r="H11" s="9" t="s">
        <v>28</v>
      </c>
    </row>
    <row r="12" spans="6:8" ht="12.75">
      <c r="F12" s="17" t="s">
        <v>45</v>
      </c>
      <c r="G12" s="16"/>
      <c r="H12" s="9" t="s">
        <v>46</v>
      </c>
    </row>
    <row r="13" spans="6:8" ht="12.75">
      <c r="F13" s="17" t="s">
        <v>104</v>
      </c>
      <c r="G13" s="16"/>
      <c r="H13" s="9" t="s">
        <v>108</v>
      </c>
    </row>
    <row r="14" spans="6:8" ht="12.75">
      <c r="F14" s="17" t="s">
        <v>24</v>
      </c>
      <c r="G14" s="16"/>
      <c r="H14" s="9" t="s">
        <v>24</v>
      </c>
    </row>
    <row r="15" ht="12.75">
      <c r="F15" s="13"/>
    </row>
    <row r="16" ht="12.75">
      <c r="F16" s="13"/>
    </row>
    <row r="17" spans="1:8" ht="12.75">
      <c r="A17" s="4">
        <v>1</v>
      </c>
      <c r="B17" s="4"/>
      <c r="C17" t="s">
        <v>77</v>
      </c>
      <c r="F17" s="14">
        <f>11419-F19</f>
        <v>5919</v>
      </c>
      <c r="G17" s="15"/>
      <c r="H17" s="15">
        <f>11677-5500</f>
        <v>6177</v>
      </c>
    </row>
    <row r="18" spans="1:8" ht="12.75">
      <c r="A18" s="4"/>
      <c r="B18" s="4"/>
      <c r="F18" s="14"/>
      <c r="G18" s="15"/>
      <c r="H18" s="15"/>
    </row>
    <row r="19" spans="1:8" ht="12.75">
      <c r="A19" s="4">
        <v>2</v>
      </c>
      <c r="B19" s="4"/>
      <c r="C19" t="s">
        <v>78</v>
      </c>
      <c r="F19" s="14">
        <v>5500</v>
      </c>
      <c r="G19" s="15"/>
      <c r="H19" s="15">
        <v>5500</v>
      </c>
    </row>
    <row r="20" spans="1:8" ht="12.75">
      <c r="A20" s="4"/>
      <c r="B20" s="4"/>
      <c r="F20" s="14"/>
      <c r="G20" s="15"/>
      <c r="H20" s="15"/>
    </row>
    <row r="21" spans="1:8" ht="12.75">
      <c r="A21" s="4">
        <v>3</v>
      </c>
      <c r="B21" s="4"/>
      <c r="C21" t="s">
        <v>29</v>
      </c>
      <c r="F21" s="14">
        <v>83842</v>
      </c>
      <c r="G21" s="15"/>
      <c r="H21" s="15">
        <v>87073</v>
      </c>
    </row>
    <row r="22" spans="1:8" ht="12.75">
      <c r="A22" s="4"/>
      <c r="B22" s="4"/>
      <c r="F22" s="14"/>
      <c r="G22" s="15"/>
      <c r="H22" s="15"/>
    </row>
    <row r="23" spans="1:8" ht="12.75">
      <c r="A23" s="4">
        <v>4</v>
      </c>
      <c r="B23" s="4"/>
      <c r="C23" t="s">
        <v>79</v>
      </c>
      <c r="F23" s="14">
        <v>5</v>
      </c>
      <c r="G23" s="15"/>
      <c r="H23" s="15">
        <v>5</v>
      </c>
    </row>
    <row r="24" spans="1:8" ht="12.75">
      <c r="A24" s="4"/>
      <c r="B24" s="4"/>
      <c r="F24" s="14"/>
      <c r="G24" s="15"/>
      <c r="H24" s="15"/>
    </row>
    <row r="25" spans="1:8" ht="12.75">
      <c r="A25" s="4">
        <v>5</v>
      </c>
      <c r="B25" s="4"/>
      <c r="C25" t="s">
        <v>80</v>
      </c>
      <c r="F25" s="19">
        <v>64524</v>
      </c>
      <c r="G25" s="15"/>
      <c r="H25" s="15">
        <v>65427</v>
      </c>
    </row>
    <row r="26" spans="1:8" ht="12.75">
      <c r="A26" s="4"/>
      <c r="B26" s="4"/>
      <c r="F26" s="14"/>
      <c r="G26" s="15"/>
      <c r="H26" s="15"/>
    </row>
    <row r="27" spans="1:8" ht="12.75">
      <c r="A27" s="4">
        <v>6</v>
      </c>
      <c r="B27" s="4"/>
      <c r="C27" t="s">
        <v>82</v>
      </c>
      <c r="F27" s="19" t="s">
        <v>37</v>
      </c>
      <c r="G27" s="15"/>
      <c r="H27" s="20" t="s">
        <v>37</v>
      </c>
    </row>
    <row r="28" spans="1:8" ht="12.75">
      <c r="A28" s="4"/>
      <c r="B28" s="4"/>
      <c r="F28" s="14"/>
      <c r="G28" s="15"/>
      <c r="H28" s="15"/>
    </row>
    <row r="29" spans="1:8" ht="12.75">
      <c r="A29" s="4">
        <v>7</v>
      </c>
      <c r="B29" s="4"/>
      <c r="C29" t="s">
        <v>81</v>
      </c>
      <c r="F29" s="19" t="s">
        <v>37</v>
      </c>
      <c r="G29" s="15"/>
      <c r="H29" s="20" t="s">
        <v>37</v>
      </c>
    </row>
    <row r="30" spans="1:8" ht="12.75">
      <c r="A30" s="4"/>
      <c r="B30" s="4"/>
      <c r="F30" s="14"/>
      <c r="G30" s="15"/>
      <c r="H30" s="15"/>
    </row>
    <row r="31" spans="1:8" ht="12.75">
      <c r="A31" s="4">
        <v>8</v>
      </c>
      <c r="B31" s="4"/>
      <c r="C31" t="s">
        <v>30</v>
      </c>
      <c r="F31" s="14"/>
      <c r="G31" s="15"/>
      <c r="H31" s="15"/>
    </row>
    <row r="32" spans="1:8" ht="12.75">
      <c r="A32" s="4"/>
      <c r="B32" s="4"/>
      <c r="C32" s="21" t="s">
        <v>37</v>
      </c>
      <c r="D32" s="3" t="s">
        <v>83</v>
      </c>
      <c r="F32" s="14">
        <v>2765</v>
      </c>
      <c r="G32" s="15"/>
      <c r="H32" s="15">
        <f>2752+830</f>
        <v>3582</v>
      </c>
    </row>
    <row r="33" spans="1:8" ht="12.75">
      <c r="A33" s="4"/>
      <c r="B33" s="4"/>
      <c r="C33" s="21" t="s">
        <v>37</v>
      </c>
      <c r="D33" s="3" t="s">
        <v>84</v>
      </c>
      <c r="F33" s="14">
        <v>33957</v>
      </c>
      <c r="G33" s="15"/>
      <c r="H33" s="15">
        <v>33771</v>
      </c>
    </row>
    <row r="34" spans="1:8" ht="12.75">
      <c r="A34" s="4"/>
      <c r="B34" s="4"/>
      <c r="C34" s="21" t="s">
        <v>37</v>
      </c>
      <c r="D34" s="3" t="s">
        <v>85</v>
      </c>
      <c r="F34" s="14" t="s">
        <v>37</v>
      </c>
      <c r="G34" s="15"/>
      <c r="H34" s="15" t="s">
        <v>37</v>
      </c>
    </row>
    <row r="35" spans="1:8" ht="12.75">
      <c r="A35" s="4"/>
      <c r="B35" s="4"/>
      <c r="C35" s="21" t="s">
        <v>37</v>
      </c>
      <c r="D35" s="3" t="s">
        <v>31</v>
      </c>
      <c r="F35" s="14">
        <v>3159</v>
      </c>
      <c r="G35" s="15"/>
      <c r="H35" s="15">
        <v>10356</v>
      </c>
    </row>
    <row r="36" spans="1:8" ht="12.75">
      <c r="A36" s="4"/>
      <c r="B36" s="4"/>
      <c r="C36" s="21" t="s">
        <v>37</v>
      </c>
      <c r="D36" s="3" t="s">
        <v>38</v>
      </c>
      <c r="F36" s="14">
        <v>3574</v>
      </c>
      <c r="G36" s="15"/>
      <c r="H36" s="15">
        <v>3748</v>
      </c>
    </row>
    <row r="37" spans="1:8" ht="12.75">
      <c r="A37" s="4"/>
      <c r="B37" s="4"/>
      <c r="C37" s="4"/>
      <c r="D37" s="3" t="s">
        <v>86</v>
      </c>
      <c r="F37" s="14">
        <v>576</v>
      </c>
      <c r="G37" s="15"/>
      <c r="H37" s="15">
        <v>336</v>
      </c>
    </row>
    <row r="38" spans="1:8" ht="12.75">
      <c r="A38" s="4"/>
      <c r="B38" s="4"/>
      <c r="C38" s="4"/>
      <c r="D38" s="3" t="s">
        <v>87</v>
      </c>
      <c r="F38" s="14">
        <v>643</v>
      </c>
      <c r="G38" s="15"/>
      <c r="H38" s="15">
        <v>38</v>
      </c>
    </row>
    <row r="39" spans="1:8" ht="12.75">
      <c r="A39" s="4"/>
      <c r="B39" s="4"/>
      <c r="C39" s="4"/>
      <c r="D39" s="6"/>
      <c r="F39" s="18">
        <f>SUM(F32:F38)</f>
        <v>44674</v>
      </c>
      <c r="G39" s="15"/>
      <c r="H39" s="18">
        <f>SUM(H32:H38)</f>
        <v>51831</v>
      </c>
    </row>
    <row r="40" spans="1:8" ht="12.75">
      <c r="A40" s="4"/>
      <c r="B40" s="4"/>
      <c r="C40" s="4"/>
      <c r="F40" s="14"/>
      <c r="G40" s="15"/>
      <c r="H40" s="15"/>
    </row>
    <row r="41" spans="1:8" ht="12.75">
      <c r="A41" s="4">
        <v>9</v>
      </c>
      <c r="B41" s="4"/>
      <c r="C41" s="5" t="s">
        <v>32</v>
      </c>
      <c r="F41" s="14"/>
      <c r="G41" s="15"/>
      <c r="H41" s="15"/>
    </row>
    <row r="42" spans="1:8" ht="12.75">
      <c r="A42" s="4"/>
      <c r="B42" s="4"/>
      <c r="C42" s="21" t="s">
        <v>37</v>
      </c>
      <c r="D42" s="3" t="s">
        <v>88</v>
      </c>
      <c r="F42" s="14">
        <v>32423</v>
      </c>
      <c r="G42" s="15"/>
      <c r="H42" s="15">
        <v>32754</v>
      </c>
    </row>
    <row r="43" spans="1:8" ht="12.75">
      <c r="A43" s="4"/>
      <c r="B43" s="4"/>
      <c r="C43" s="21" t="s">
        <v>37</v>
      </c>
      <c r="D43" s="3" t="s">
        <v>89</v>
      </c>
      <c r="F43" s="14">
        <v>4599</v>
      </c>
      <c r="G43" s="15"/>
      <c r="H43" s="15">
        <v>5320</v>
      </c>
    </row>
    <row r="44" spans="1:8" ht="12.75">
      <c r="A44" s="4"/>
      <c r="B44" s="4"/>
      <c r="C44" s="21" t="s">
        <v>37</v>
      </c>
      <c r="D44" s="3" t="s">
        <v>90</v>
      </c>
      <c r="F44" s="14">
        <v>17791</v>
      </c>
      <c r="G44" s="15"/>
      <c r="H44" s="15">
        <v>23270</v>
      </c>
    </row>
    <row r="45" spans="1:8" ht="12.75">
      <c r="A45" s="4"/>
      <c r="B45" s="4"/>
      <c r="C45" s="21" t="s">
        <v>37</v>
      </c>
      <c r="D45" s="3" t="s">
        <v>91</v>
      </c>
      <c r="F45" s="14">
        <v>519</v>
      </c>
      <c r="G45" s="15"/>
      <c r="H45" s="15">
        <v>809</v>
      </c>
    </row>
    <row r="46" spans="1:8" ht="12.75">
      <c r="A46" s="4"/>
      <c r="B46" s="4"/>
      <c r="C46" s="21" t="s">
        <v>37</v>
      </c>
      <c r="D46" s="3" t="s">
        <v>92</v>
      </c>
      <c r="F46" s="19" t="s">
        <v>37</v>
      </c>
      <c r="G46" s="15"/>
      <c r="H46" s="19" t="s">
        <v>37</v>
      </c>
    </row>
    <row r="47" spans="1:8" ht="12.75">
      <c r="A47" s="4"/>
      <c r="B47" s="4"/>
      <c r="C47" s="21" t="s">
        <v>37</v>
      </c>
      <c r="D47" s="3" t="s">
        <v>93</v>
      </c>
      <c r="F47" s="19" t="s">
        <v>37</v>
      </c>
      <c r="G47" s="15"/>
      <c r="H47" s="19" t="s">
        <v>37</v>
      </c>
    </row>
    <row r="48" spans="1:8" ht="12.75">
      <c r="A48" s="4"/>
      <c r="B48" s="4"/>
      <c r="C48" s="4"/>
      <c r="D48" s="6"/>
      <c r="F48" s="18">
        <f>SUM(F42:F47)</f>
        <v>55332</v>
      </c>
      <c r="G48" s="15"/>
      <c r="H48" s="18">
        <f>SUM(H42:H47)</f>
        <v>62153</v>
      </c>
    </row>
    <row r="49" spans="1:8" ht="12.75">
      <c r="A49" s="4"/>
      <c r="B49" s="4"/>
      <c r="C49" s="4"/>
      <c r="F49" s="14"/>
      <c r="G49" s="15"/>
      <c r="H49" s="15"/>
    </row>
    <row r="50" spans="1:8" ht="12.75">
      <c r="A50" s="4">
        <v>10</v>
      </c>
      <c r="B50" s="4"/>
      <c r="C50" s="5" t="s">
        <v>94</v>
      </c>
      <c r="F50" s="14">
        <f>F39-F48</f>
        <v>-10658</v>
      </c>
      <c r="G50" s="15"/>
      <c r="H50" s="15">
        <f>H39-H48</f>
        <v>-10322</v>
      </c>
    </row>
    <row r="51" spans="1:8" ht="12.75">
      <c r="A51" s="4"/>
      <c r="B51" s="4"/>
      <c r="C51" s="4"/>
      <c r="F51" s="14"/>
      <c r="G51" s="15"/>
      <c r="H51" s="15"/>
    </row>
    <row r="52" spans="1:8" ht="12.75">
      <c r="A52" s="4">
        <v>11</v>
      </c>
      <c r="B52" s="4"/>
      <c r="C52" s="5" t="s">
        <v>96</v>
      </c>
      <c r="F52" s="14"/>
      <c r="G52" s="15"/>
      <c r="H52" s="15"/>
    </row>
    <row r="53" spans="1:8" ht="12.75">
      <c r="A53" s="4"/>
      <c r="B53" s="4"/>
      <c r="C53" s="5" t="s">
        <v>95</v>
      </c>
      <c r="F53" s="14">
        <v>92886</v>
      </c>
      <c r="G53" s="15"/>
      <c r="H53" s="15">
        <v>92886</v>
      </c>
    </row>
    <row r="54" spans="1:8" ht="12.75">
      <c r="A54" s="4"/>
      <c r="B54" s="4"/>
      <c r="C54" s="5" t="s">
        <v>33</v>
      </c>
      <c r="F54" s="14"/>
      <c r="G54" s="15"/>
      <c r="H54" s="15"/>
    </row>
    <row r="55" spans="1:8" ht="12.75">
      <c r="A55" s="4"/>
      <c r="B55" s="4"/>
      <c r="C55" s="21" t="s">
        <v>37</v>
      </c>
      <c r="D55" s="3" t="s">
        <v>34</v>
      </c>
      <c r="F55" s="14">
        <v>28720</v>
      </c>
      <c r="G55" s="15"/>
      <c r="H55" s="15">
        <v>28720</v>
      </c>
    </row>
    <row r="56" spans="1:8" ht="12.75">
      <c r="A56" s="4"/>
      <c r="B56" s="4"/>
      <c r="C56" s="21" t="s">
        <v>37</v>
      </c>
      <c r="D56" s="3" t="s">
        <v>35</v>
      </c>
      <c r="F56" s="14">
        <v>14552</v>
      </c>
      <c r="G56" s="15"/>
      <c r="H56" s="15">
        <v>14552</v>
      </c>
    </row>
    <row r="57" spans="1:8" ht="12.75">
      <c r="A57" s="4"/>
      <c r="B57" s="4"/>
      <c r="C57" s="21" t="s">
        <v>37</v>
      </c>
      <c r="D57" s="3" t="s">
        <v>36</v>
      </c>
      <c r="F57" s="14">
        <v>12650</v>
      </c>
      <c r="G57" s="15"/>
      <c r="H57" s="15">
        <v>17318</v>
      </c>
    </row>
    <row r="58" spans="1:8" ht="12.75">
      <c r="A58" s="4"/>
      <c r="B58" s="4"/>
      <c r="C58" s="5"/>
      <c r="D58" s="6"/>
      <c r="F58" s="18">
        <f>SUM(F53:F57)</f>
        <v>148808</v>
      </c>
      <c r="G58" s="15"/>
      <c r="H58" s="18">
        <f>SUM(H53:H57)</f>
        <v>153476</v>
      </c>
    </row>
    <row r="59" spans="1:8" ht="12.75">
      <c r="A59" s="4"/>
      <c r="B59" s="4"/>
      <c r="C59" s="4"/>
      <c r="F59" s="14"/>
      <c r="G59" s="15"/>
      <c r="H59" s="15"/>
    </row>
    <row r="60" spans="1:8" ht="12.75">
      <c r="A60" s="4">
        <v>12</v>
      </c>
      <c r="B60" s="4"/>
      <c r="C60" s="5" t="s">
        <v>97</v>
      </c>
      <c r="F60" s="14">
        <v>-477</v>
      </c>
      <c r="G60" s="15"/>
      <c r="H60" s="15">
        <v>-547</v>
      </c>
    </row>
    <row r="61" spans="1:8" ht="12.75">
      <c r="A61" s="4"/>
      <c r="B61" s="4"/>
      <c r="C61" s="5"/>
      <c r="F61" s="14"/>
      <c r="G61" s="15"/>
      <c r="H61" s="15"/>
    </row>
    <row r="62" spans="1:8" ht="12.75">
      <c r="A62" s="4">
        <v>13</v>
      </c>
      <c r="B62" s="4"/>
      <c r="C62" s="5" t="s">
        <v>98</v>
      </c>
      <c r="F62" s="14" t="s">
        <v>37</v>
      </c>
      <c r="G62" s="15"/>
      <c r="H62" s="15" t="s">
        <v>37</v>
      </c>
    </row>
    <row r="63" spans="1:8" ht="12.75">
      <c r="A63" s="4"/>
      <c r="B63" s="4"/>
      <c r="C63" s="5"/>
      <c r="F63" s="14"/>
      <c r="G63" s="15"/>
      <c r="H63" s="15"/>
    </row>
    <row r="64" spans="1:8" ht="12.75">
      <c r="A64" s="4">
        <v>14</v>
      </c>
      <c r="B64" s="4"/>
      <c r="C64" s="5" t="s">
        <v>99</v>
      </c>
      <c r="F64" s="19">
        <v>153</v>
      </c>
      <c r="G64" s="15"/>
      <c r="H64" s="20">
        <v>163</v>
      </c>
    </row>
    <row r="65" spans="1:8" ht="12.75">
      <c r="A65" s="4"/>
      <c r="B65" s="4"/>
      <c r="C65" s="5"/>
      <c r="F65" s="14"/>
      <c r="G65" s="15"/>
      <c r="H65" s="15"/>
    </row>
    <row r="66" spans="1:8" ht="12.75">
      <c r="A66" s="4">
        <v>15</v>
      </c>
      <c r="B66" s="4"/>
      <c r="C66" s="5" t="s">
        <v>100</v>
      </c>
      <c r="F66" s="14" t="s">
        <v>37</v>
      </c>
      <c r="G66" s="15"/>
      <c r="H66" s="15" t="s">
        <v>37</v>
      </c>
    </row>
    <row r="67" spans="1:8" ht="12.75">
      <c r="A67" s="4"/>
      <c r="B67" s="4"/>
      <c r="C67" s="5"/>
      <c r="F67" s="14"/>
      <c r="G67" s="15"/>
      <c r="H67" s="15"/>
    </row>
    <row r="68" spans="1:8" ht="12.75">
      <c r="A68" s="4">
        <v>16</v>
      </c>
      <c r="B68" s="4"/>
      <c r="C68" s="5" t="s">
        <v>101</v>
      </c>
      <c r="F68" s="22">
        <v>0.45</v>
      </c>
      <c r="G68" s="23"/>
      <c r="H68" s="23">
        <v>0.47</v>
      </c>
    </row>
    <row r="69" spans="1:3" ht="12.75">
      <c r="A69" s="4"/>
      <c r="B69" s="4"/>
      <c r="C69" s="5"/>
    </row>
    <row r="70" spans="1:3" ht="12.75">
      <c r="A70" s="4"/>
      <c r="B70" s="4"/>
      <c r="C70" s="5"/>
    </row>
    <row r="71" spans="1:3" ht="12.75">
      <c r="A71" s="4"/>
      <c r="B71" s="4"/>
      <c r="C71" s="5"/>
    </row>
    <row r="72" spans="1:3" ht="12.75">
      <c r="A72" s="4"/>
      <c r="B72" s="4"/>
      <c r="C72" s="5"/>
    </row>
    <row r="73" spans="1:3" ht="12.75">
      <c r="A73" s="4"/>
      <c r="B73" s="4"/>
      <c r="C73" s="5"/>
    </row>
    <row r="74" spans="1:3" ht="12.75">
      <c r="A74" s="4"/>
      <c r="B74" s="4"/>
      <c r="C74" s="5"/>
    </row>
    <row r="75" spans="1:3" ht="12.75">
      <c r="A75" s="4"/>
      <c r="B75" s="4"/>
      <c r="C75" s="5"/>
    </row>
    <row r="76" spans="1:3" ht="12.75">
      <c r="A76" s="4"/>
      <c r="B76" s="4"/>
      <c r="C76" s="5"/>
    </row>
    <row r="77" spans="1:3" ht="12.75">
      <c r="A77" s="4"/>
      <c r="B77" s="4"/>
      <c r="C77" s="5"/>
    </row>
    <row r="78" spans="1:3" ht="12.75">
      <c r="A78" s="4"/>
      <c r="B78" s="4"/>
      <c r="C78" s="5"/>
    </row>
    <row r="79" spans="1:3" ht="12.75">
      <c r="A79" s="4"/>
      <c r="B79" s="4"/>
      <c r="C79" s="5"/>
    </row>
    <row r="80" spans="1:3" ht="12.75">
      <c r="A80" s="4"/>
      <c r="B80" s="4"/>
      <c r="C80" s="5"/>
    </row>
    <row r="81" spans="1:3" ht="12.75">
      <c r="A81" s="4"/>
      <c r="B81" s="4"/>
      <c r="C81" s="5"/>
    </row>
    <row r="82" spans="1:3" ht="12.75">
      <c r="A82" s="4"/>
      <c r="B82" s="4"/>
      <c r="C82" s="5"/>
    </row>
    <row r="83" spans="1:3" ht="12.75">
      <c r="A83" s="4"/>
      <c r="B83" s="4"/>
      <c r="C83" s="5"/>
    </row>
    <row r="84" spans="1:3" ht="12.75">
      <c r="A84" s="4"/>
      <c r="B84" s="4"/>
      <c r="C84" s="5"/>
    </row>
    <row r="85" spans="1:3" ht="12.75">
      <c r="A85" s="4"/>
      <c r="B85" s="4"/>
      <c r="C85" s="5"/>
    </row>
    <row r="86" spans="1:3" ht="12.75">
      <c r="A86" s="4"/>
      <c r="B86" s="4"/>
      <c r="C86" s="5"/>
    </row>
    <row r="87" spans="1:3" ht="12.75">
      <c r="A87" s="4"/>
      <c r="B87" s="4"/>
      <c r="C87" s="5"/>
    </row>
    <row r="88" spans="1:3" ht="12.75">
      <c r="A88" s="4"/>
      <c r="B88" s="4"/>
      <c r="C88" s="5"/>
    </row>
    <row r="89" spans="1:3" ht="12.75">
      <c r="A89" s="4"/>
      <c r="B89" s="4"/>
      <c r="C89" s="5"/>
    </row>
    <row r="90" spans="1:3" ht="12.75">
      <c r="A90" s="4"/>
      <c r="B90" s="4"/>
      <c r="C90" s="5"/>
    </row>
    <row r="91" spans="1:3" ht="12.75">
      <c r="A91" s="4"/>
      <c r="B91" s="4"/>
      <c r="C91" s="5"/>
    </row>
    <row r="92" spans="1:3" ht="12.75">
      <c r="A92" s="4"/>
      <c r="B92" s="4"/>
      <c r="C92" s="5"/>
    </row>
    <row r="93" spans="1:3" ht="12.75">
      <c r="A93" s="4"/>
      <c r="B93" s="4"/>
      <c r="C93" s="5"/>
    </row>
    <row r="94" spans="1:3" ht="12.75">
      <c r="A94" s="4"/>
      <c r="B94" s="4"/>
      <c r="C94" s="5"/>
    </row>
    <row r="95" spans="1:3" ht="12.75">
      <c r="A95" s="4"/>
      <c r="B95" s="4"/>
      <c r="C95" s="5"/>
    </row>
    <row r="96" spans="1:3" ht="12.75">
      <c r="A96" s="4"/>
      <c r="B96" s="4"/>
      <c r="C96" s="5"/>
    </row>
    <row r="97" spans="1:3" ht="12.75">
      <c r="A97" s="4"/>
      <c r="B97" s="4"/>
      <c r="C97" s="5"/>
    </row>
    <row r="98" spans="1:3" ht="12.75">
      <c r="A98" s="4"/>
      <c r="B98" s="4"/>
      <c r="C98" s="5"/>
    </row>
    <row r="99" spans="1:3" ht="12.75">
      <c r="A99" s="4"/>
      <c r="B99" s="4"/>
      <c r="C99" s="5"/>
    </row>
    <row r="100" spans="1:3" ht="12.75">
      <c r="A100" s="4"/>
      <c r="B100" s="4"/>
      <c r="C100" s="5"/>
    </row>
    <row r="101" spans="1:3" ht="12.75">
      <c r="A101" s="4"/>
      <c r="B101" s="4"/>
      <c r="C101" s="5"/>
    </row>
    <row r="102" spans="1:3" ht="12.75">
      <c r="A102" s="4"/>
      <c r="B102" s="4"/>
      <c r="C102" s="5"/>
    </row>
    <row r="103" spans="1:3" ht="12.75">
      <c r="A103" s="4"/>
      <c r="B103" s="4"/>
      <c r="C103" s="5"/>
    </row>
    <row r="104" spans="1:3" ht="12.75">
      <c r="A104" s="4"/>
      <c r="B104" s="4"/>
      <c r="C104" s="5"/>
    </row>
    <row r="105" spans="1:3" ht="12.75">
      <c r="A105" s="4"/>
      <c r="B105" s="4"/>
      <c r="C105" s="5"/>
    </row>
    <row r="106" spans="1:3" ht="12.75">
      <c r="A106" s="4"/>
      <c r="B106" s="4"/>
      <c r="C106" s="5"/>
    </row>
    <row r="107" spans="1:3" ht="12.75">
      <c r="A107" s="4"/>
      <c r="B107" s="4"/>
      <c r="C107" s="5"/>
    </row>
    <row r="108" spans="1:3" ht="12.75">
      <c r="A108" s="4"/>
      <c r="B108" s="4"/>
      <c r="C108" s="5"/>
    </row>
    <row r="109" spans="1:3" ht="12.75">
      <c r="A109" s="4"/>
      <c r="B109" s="4"/>
      <c r="C109" s="5"/>
    </row>
    <row r="110" spans="1:3" ht="12.75">
      <c r="A110" s="4"/>
      <c r="B110" s="4"/>
      <c r="C110" s="5"/>
    </row>
    <row r="111" spans="1:3" ht="12.75">
      <c r="A111" s="4"/>
      <c r="B111" s="4"/>
      <c r="C111" s="5"/>
    </row>
    <row r="112" spans="1:3" ht="12.75">
      <c r="A112" s="4"/>
      <c r="B112" s="4"/>
      <c r="C112" s="5"/>
    </row>
    <row r="113" spans="1:3" ht="12.75">
      <c r="A113" s="4"/>
      <c r="B113" s="4"/>
      <c r="C113" s="5"/>
    </row>
    <row r="114" spans="1:3" ht="12.75">
      <c r="A114" s="4"/>
      <c r="B114" s="4"/>
      <c r="C114" s="5"/>
    </row>
    <row r="115" spans="1:3" ht="12.75">
      <c r="A115" s="4"/>
      <c r="B115" s="4"/>
      <c r="C115" s="5"/>
    </row>
    <row r="116" spans="1:3" ht="12.75">
      <c r="A116" s="4"/>
      <c r="B116" s="4"/>
      <c r="C116" s="5"/>
    </row>
    <row r="117" spans="1:3" ht="12.75">
      <c r="A117" s="4"/>
      <c r="B117" s="4"/>
      <c r="C117" s="5"/>
    </row>
    <row r="118" spans="1:3" ht="12.75">
      <c r="A118" s="4"/>
      <c r="B118" s="4"/>
      <c r="C118" s="5"/>
    </row>
    <row r="119" spans="1:3" ht="12.75">
      <c r="A119" s="4"/>
      <c r="B119" s="4"/>
      <c r="C119" s="5"/>
    </row>
    <row r="120" spans="1:3" ht="12.75">
      <c r="A120" s="4"/>
      <c r="B120" s="4"/>
      <c r="C120" s="5"/>
    </row>
    <row r="121" spans="1:3" ht="12.75">
      <c r="A121" s="4"/>
      <c r="B121" s="4"/>
      <c r="C121" s="5"/>
    </row>
    <row r="122" spans="1:3" ht="12.75">
      <c r="A122" s="4"/>
      <c r="B122" s="4"/>
      <c r="C122" s="5"/>
    </row>
    <row r="123" spans="1:3" ht="12.75">
      <c r="A123" s="4"/>
      <c r="B123" s="4"/>
      <c r="C123" s="5"/>
    </row>
    <row r="124" spans="1:3" ht="12.75">
      <c r="A124" s="4"/>
      <c r="B124" s="4"/>
      <c r="C124" s="5"/>
    </row>
    <row r="125" spans="1:3" ht="12.75">
      <c r="A125" s="4"/>
      <c r="B125" s="4"/>
      <c r="C125" s="5"/>
    </row>
    <row r="126" ht="12.75">
      <c r="C126" s="5"/>
    </row>
    <row r="127" ht="12.75">
      <c r="C127" s="5"/>
    </row>
  </sheetData>
  <printOptions/>
  <pageMargins left="0.75" right="0.75" top="1" bottom="1" header="0.5" footer="0.5"/>
  <pageSetup fitToHeight="1" fitToWidth="1" horizontalDpi="360" verticalDpi="36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</cols>
  <sheetData>
    <row r="1" ht="15.75">
      <c r="A1" s="1"/>
    </row>
    <row r="3" ht="12.75">
      <c r="A3" s="2"/>
    </row>
    <row r="4" ht="12.75">
      <c r="A4" s="3"/>
    </row>
    <row r="7" ht="12.75">
      <c r="A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Angeline</cp:lastModifiedBy>
  <cp:lastPrinted>2001-11-19T08:01:47Z</cp:lastPrinted>
  <dcterms:created xsi:type="dcterms:W3CDTF">1999-11-18T15:29:36Z</dcterms:created>
  <dcterms:modified xsi:type="dcterms:W3CDTF">2001-11-19T08:23:06Z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